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Pikknurme kontori üleujutusala likvideerimine/"/>
    </mc:Choice>
  </mc:AlternateContent>
  <xr:revisionPtr revIDLastSave="42" documentId="13_ncr:1_{9819E6B2-CE36-4C2E-A994-58136304C13A}" xr6:coauthVersionLast="47" xr6:coauthVersionMax="47" xr10:uidLastSave="{902034F0-47C2-4FFB-892F-A6A901EB384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1" l="1"/>
  <c r="F24" i="11"/>
  <c r="F25" i="11"/>
  <c r="F26" i="11"/>
  <c r="F27" i="11"/>
  <c r="F13" i="11"/>
  <c r="F14" i="11"/>
  <c r="F15" i="11"/>
  <c r="F16" i="11"/>
  <c r="F17" i="11"/>
  <c r="F18" i="11"/>
  <c r="F19" i="11"/>
  <c r="F30" i="11" l="1"/>
  <c r="F29" i="11"/>
  <c r="F32" i="11"/>
  <c r="F31" i="11"/>
  <c r="F22" i="11"/>
  <c r="F12" i="11" l="1"/>
  <c r="F20" i="11"/>
  <c r="F21" i="11"/>
  <c r="F8" i="11" l="1"/>
  <c r="F9" i="11" l="1"/>
  <c r="F10" i="11"/>
  <c r="F11" i="11"/>
  <c r="E33" i="11" l="1"/>
  <c r="E34" i="11" s="1"/>
  <c r="E35" i="11" l="1"/>
</calcChain>
</file>

<file path=xl/sharedStrings.xml><?xml version="1.0" encoding="utf-8"?>
<sst xmlns="http://schemas.openxmlformats.org/spreadsheetml/2006/main" count="74" uniqueCount="56">
  <si>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</si>
  <si>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</si>
  <si>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</si>
  <si>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</si>
  <si>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</si>
  <si>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</si>
  <si>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</si>
  <si>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</si>
  <si>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</si>
  <si>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</si>
  <si>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</si>
  <si>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</si>
  <si>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</si>
  <si>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</si>
  <si>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</si>
  <si>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</si>
  <si>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</si>
  <si>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</si>
  <si>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</si>
  <si>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</si>
  <si>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</si>
  <si>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</si>
  <si>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</si>
  <si>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</si>
  <si>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</si>
  <si>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</si>
  <si>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</si>
  <si>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</si>
  <si>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</si>
  <si>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</si>
  <si>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</si>
  <si>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</si>
  <si>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</si>
  <si>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Lisa 1 - Hinnapakkumuse vorm hankes "Pikknurme kontori üleujutusala likvideerimine"</t>
  </si>
  <si>
    <t>Ehitustööde alas oleva maakaablite ja torustike paiknemiste kindlaks tegemine ning märgistamine looduses</t>
  </si>
  <si>
    <t>Olemasoleva kraavikaevu likvideerimine</t>
  </si>
  <si>
    <t>Uue kraavi kaevamine koos pinnase planeerimisega</t>
  </si>
  <si>
    <t>Di-50 cm plasttorutruubi torustiku ehitamine (tüüp 50-PT, SN8)</t>
  </si>
  <si>
    <t>Tasanduskihi (liiv/kruusliiv) rajamine (+materjal ja vedu karjäärist)</t>
  </si>
  <si>
    <t>Algtäite (liiv/kruusliiv) rajamine (+materjal ja vedu karjäärist)</t>
  </si>
  <si>
    <t>Olemasoleva drenaažitoru tamponeerimine</t>
  </si>
  <si>
    <t>Di 200mm plasttruubi torustiku, tüüp 20-PT (gofreeritud, Sn8), a. 9m ehitamine ilma otsakuta (tüüpjoonis 1.7 2008a)</t>
  </si>
  <si>
    <t>Poolitatava kaablikaitsetoru paigaldamine</t>
  </si>
  <si>
    <t>Truubi otsaku matt- ja kivikindlustuse (MAOK) rajamine (vastavalt 2019. aasta „Maaparandusrajatiste tüüpjoonised“ joonisele 3.2 „Otsaku matt- ja kivikindlustus (MAOK))</t>
  </si>
  <si>
    <t>Kraavi põhja ja nõlvade kindlustamine kividega (tüüp K, vastavalt 2019. aasta „Maaparandusrajatiste tüüpjoonised“ joonisele 1.2 „Nõlvajalami ja põhja kindlustamine“</t>
  </si>
  <si>
    <t xml:space="preserve">Ruupa peakraavi põhja ja nõlva kindlustamine kividega (vastavalt 2019. aasta „Maaparandusrajatiste tüüpjoonised“ joonisele 1.6 „Kivikindlustusega kraavi ühendus KÜ-k3”) </t>
  </si>
  <si>
    <t>Olemasoleva kraavi puhastamine võsast ja setetest</t>
  </si>
  <si>
    <t>Metskonna tee olemasoleva kruuskatendi profileerimine</t>
  </si>
  <si>
    <t>Metskonna tee katendi uuendamine, Purustatud kruusa (pos. 5) h=10sm (+materjal ja vedu karjäärist)</t>
  </si>
  <si>
    <t>Haljastuse rajamine/taastamine muru kasvualuse rajamine ja külv, h= 10cm</t>
  </si>
  <si>
    <t>Keevisvõrkaia rajamine (h=min 1,2 m)</t>
  </si>
  <si>
    <r>
      <t>m</t>
    </r>
    <r>
      <rPr>
        <vertAlign val="superscript"/>
        <sz val="8"/>
        <rFont val="Arial"/>
        <family val="2"/>
        <charset val="186"/>
      </rPr>
      <t>2</t>
    </r>
  </si>
  <si>
    <t>Mahamärkimistööd (tee, kraavid, truup, viimarid jne. kokku)</t>
  </si>
  <si>
    <t>Olemasolevate puude/põõsaste raadamine koos kändude äraveoga</t>
  </si>
  <si>
    <t>Olemasoleva aia likvideerimine ja utiliseerimine</t>
  </si>
  <si>
    <t>3,3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</si>
</sst>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6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right" vertical="center"/>
    </xf>
    <xf numFmtId="1" fontId="2" fillId="0" borderId="14" xfId="59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/>
    </xf>
    <xf numFmtId="0" fontId="2" fillId="24" borderId="14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right" vertical="center"/>
    </xf>
    <xf numFmtId="0" fontId="29" fillId="0" borderId="23" xfId="0" applyFont="1" applyBorder="1" applyAlignment="1">
      <alignment vertical="center" wrapText="1"/>
    </xf>
    <xf numFmtId="1" fontId="2" fillId="0" borderId="23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48"/>
  <sheetViews>
    <sheetView tabSelected="1" workbookViewId="0">
      <selection sqref="A1:F1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5.6" customHeight="1" x14ac:dyDescent="0.25">
      <c r="A1" s="55" t="s">
        <v>33</v>
      </c>
      <c r="B1" s="56"/>
      <c r="C1" s="56"/>
      <c r="D1" s="56"/>
      <c r="E1" s="56"/>
      <c r="F1" s="56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57" t="s">
        <v>3</v>
      </c>
      <c r="B5" s="60" t="s">
        <v>1</v>
      </c>
      <c r="C5" s="60" t="s">
        <v>4</v>
      </c>
      <c r="D5" s="60" t="s">
        <v>5</v>
      </c>
      <c r="E5" s="63" t="s">
        <v>6</v>
      </c>
      <c r="F5" s="66" t="s">
        <v>7</v>
      </c>
    </row>
    <row r="6" spans="1:50" s="4" customFormat="1" ht="13.2" x14ac:dyDescent="0.25">
      <c r="A6" s="58"/>
      <c r="B6" s="61"/>
      <c r="C6" s="61"/>
      <c r="D6" s="61"/>
      <c r="E6" s="64"/>
      <c r="F6" s="67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59"/>
      <c r="B7" s="62"/>
      <c r="C7" s="62"/>
      <c r="D7" s="10" t="s">
        <v>55</v>
      </c>
      <c r="E7" s="65"/>
      <c r="F7" s="68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0.8" customHeight="1" x14ac:dyDescent="0.25">
      <c r="A8" s="19">
        <v>1</v>
      </c>
      <c r="B8" s="35" t="s">
        <v>52</v>
      </c>
      <c r="C8" s="36" t="s">
        <v>24</v>
      </c>
      <c r="D8" s="37">
        <v>1</v>
      </c>
      <c r="E8" s="20"/>
      <c r="F8" s="21">
        <f t="shared" ref="F8" si="0">SUM(D8*E8)</f>
        <v>0</v>
      </c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21.6" customHeight="1" x14ac:dyDescent="0.25">
      <c r="A9" s="22">
        <v>2</v>
      </c>
      <c r="B9" s="16" t="s">
        <v>34</v>
      </c>
      <c r="C9" s="12" t="s">
        <v>24</v>
      </c>
      <c r="D9" s="17">
        <v>1</v>
      </c>
      <c r="E9" s="23"/>
      <c r="F9" s="24">
        <f t="shared" ref="F9:F11" si="1">SUM(D9*E9)</f>
        <v>0</v>
      </c>
      <c r="G9" s="1"/>
      <c r="H9" s="1"/>
      <c r="I9" s="1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22">
        <v>3</v>
      </c>
      <c r="B10" s="33" t="s">
        <v>35</v>
      </c>
      <c r="C10" s="12" t="s">
        <v>14</v>
      </c>
      <c r="D10" s="17">
        <v>1</v>
      </c>
      <c r="E10" s="23"/>
      <c r="F10" s="24">
        <f t="shared" si="1"/>
        <v>0</v>
      </c>
      <c r="G10" s="1"/>
      <c r="H10" s="1"/>
      <c r="I10" s="1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22">
        <v>4</v>
      </c>
      <c r="B11" s="33" t="s">
        <v>53</v>
      </c>
      <c r="C11" s="12" t="s">
        <v>13</v>
      </c>
      <c r="D11" s="17">
        <v>60</v>
      </c>
      <c r="E11" s="23"/>
      <c r="F11" s="24">
        <f t="shared" si="1"/>
        <v>0</v>
      </c>
      <c r="G11" s="1"/>
      <c r="H11" s="1"/>
      <c r="I11" s="1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22">
        <v>5</v>
      </c>
      <c r="B12" s="33" t="s">
        <v>54</v>
      </c>
      <c r="C12" s="12" t="s">
        <v>15</v>
      </c>
      <c r="D12" s="17">
        <v>131</v>
      </c>
      <c r="E12" s="23"/>
      <c r="F12" s="24">
        <f t="shared" ref="F12:F21" si="2">SUM(D12*E12)</f>
        <v>0</v>
      </c>
      <c r="G12" s="1"/>
      <c r="H12" s="1"/>
      <c r="I12" s="1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22">
        <v>6</v>
      </c>
      <c r="B13" s="16" t="s">
        <v>36</v>
      </c>
      <c r="C13" s="12" t="s">
        <v>15</v>
      </c>
      <c r="D13" s="17">
        <v>335</v>
      </c>
      <c r="E13" s="23"/>
      <c r="F13" s="24">
        <f t="shared" ref="F13:F19" si="3">SUM(D13*E13)</f>
        <v>0</v>
      </c>
      <c r="G13" s="1"/>
      <c r="H13" s="1"/>
      <c r="I13" s="1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22">
        <v>7</v>
      </c>
      <c r="B14" s="18" t="s">
        <v>37</v>
      </c>
      <c r="C14" s="12" t="s">
        <v>15</v>
      </c>
      <c r="D14" s="17">
        <v>21</v>
      </c>
      <c r="E14" s="23"/>
      <c r="F14" s="24">
        <f t="shared" si="3"/>
        <v>0</v>
      </c>
      <c r="G14" s="1"/>
      <c r="H14" s="1"/>
      <c r="I14" s="1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22">
        <v>8</v>
      </c>
      <c r="B15" s="16" t="s">
        <v>38</v>
      </c>
      <c r="C15" s="12" t="s">
        <v>26</v>
      </c>
      <c r="D15" s="17">
        <v>12</v>
      </c>
      <c r="E15" s="23"/>
      <c r="F15" s="24">
        <f t="shared" si="3"/>
        <v>0</v>
      </c>
      <c r="G15" s="1"/>
      <c r="H15" s="1"/>
      <c r="I15" s="1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22">
        <v>9</v>
      </c>
      <c r="B16" s="16" t="s">
        <v>39</v>
      </c>
      <c r="C16" s="12" t="s">
        <v>26</v>
      </c>
      <c r="D16" s="17">
        <v>2</v>
      </c>
      <c r="E16" s="23"/>
      <c r="F16" s="24">
        <f t="shared" si="3"/>
        <v>0</v>
      </c>
      <c r="G16" s="1"/>
      <c r="H16" s="1"/>
      <c r="I16" s="1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0.8" customHeight="1" x14ac:dyDescent="0.25">
      <c r="A17" s="22">
        <v>10</v>
      </c>
      <c r="B17" s="16" t="s">
        <v>40</v>
      </c>
      <c r="C17" s="12" t="s">
        <v>14</v>
      </c>
      <c r="D17" s="17">
        <v>5</v>
      </c>
      <c r="E17" s="23"/>
      <c r="F17" s="24">
        <f t="shared" si="3"/>
        <v>0</v>
      </c>
      <c r="G17" s="1"/>
      <c r="H17" s="1"/>
      <c r="I17" s="1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21.6" customHeight="1" x14ac:dyDescent="0.25">
      <c r="A18" s="22">
        <v>11</v>
      </c>
      <c r="B18" s="34" t="s">
        <v>41</v>
      </c>
      <c r="C18" s="12" t="s">
        <v>14</v>
      </c>
      <c r="D18" s="17">
        <v>2</v>
      </c>
      <c r="E18" s="23"/>
      <c r="F18" s="24">
        <f t="shared" si="3"/>
        <v>0</v>
      </c>
      <c r="G18" s="1"/>
      <c r="H18" s="1"/>
      <c r="I18" s="1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22">
        <v>12</v>
      </c>
      <c r="B19" s="33" t="s">
        <v>42</v>
      </c>
      <c r="C19" s="12" t="s">
        <v>15</v>
      </c>
      <c r="D19" s="17">
        <v>6</v>
      </c>
      <c r="E19" s="23"/>
      <c r="F19" s="24">
        <f t="shared" si="3"/>
        <v>0</v>
      </c>
      <c r="G19" s="1"/>
      <c r="H19" s="1"/>
      <c r="I19" s="1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32.4" customHeight="1" x14ac:dyDescent="0.25">
      <c r="A20" s="22">
        <v>13</v>
      </c>
      <c r="B20" s="16" t="s">
        <v>43</v>
      </c>
      <c r="C20" s="12" t="s">
        <v>14</v>
      </c>
      <c r="D20" s="17">
        <v>2</v>
      </c>
      <c r="E20" s="23"/>
      <c r="F20" s="24">
        <f t="shared" si="2"/>
        <v>0</v>
      </c>
      <c r="G20" s="1"/>
      <c r="H20" s="1"/>
      <c r="I20" s="1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32.4" customHeight="1" x14ac:dyDescent="0.25">
      <c r="A21" s="22">
        <v>14</v>
      </c>
      <c r="B21" s="16" t="s">
        <v>44</v>
      </c>
      <c r="C21" s="12" t="s">
        <v>51</v>
      </c>
      <c r="D21" s="17">
        <v>93</v>
      </c>
      <c r="E21" s="23"/>
      <c r="F21" s="24">
        <f t="shared" si="2"/>
        <v>0</v>
      </c>
      <c r="G21" s="1"/>
      <c r="H21" s="1"/>
      <c r="I21" s="1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32.4" customHeight="1" x14ac:dyDescent="0.25">
      <c r="A22" s="22">
        <v>15</v>
      </c>
      <c r="B22" s="16" t="s">
        <v>45</v>
      </c>
      <c r="C22" s="12" t="s">
        <v>51</v>
      </c>
      <c r="D22" s="17">
        <v>28</v>
      </c>
      <c r="E22" s="23"/>
      <c r="F22" s="24">
        <f t="shared" ref="F22" si="4">SUM(D22*E22)</f>
        <v>0</v>
      </c>
      <c r="G22" s="1"/>
      <c r="H22" s="1"/>
      <c r="I22" s="1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10.8" customHeight="1" x14ac:dyDescent="0.25">
      <c r="A23" s="22">
        <v>16</v>
      </c>
      <c r="B23" s="16" t="s">
        <v>46</v>
      </c>
      <c r="C23" s="12" t="s">
        <v>15</v>
      </c>
      <c r="D23" s="17">
        <v>200</v>
      </c>
      <c r="E23" s="23"/>
      <c r="F23" s="24">
        <f t="shared" ref="F23:F27" si="5">SUM(D23*E23)</f>
        <v>0</v>
      </c>
      <c r="G23" s="1"/>
      <c r="H23" s="1"/>
      <c r="I23" s="1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22">
        <v>17</v>
      </c>
      <c r="B24" s="16" t="s">
        <v>47</v>
      </c>
      <c r="C24" s="12" t="s">
        <v>51</v>
      </c>
      <c r="D24" s="17">
        <v>1265</v>
      </c>
      <c r="E24" s="23"/>
      <c r="F24" s="24">
        <f t="shared" si="5"/>
        <v>0</v>
      </c>
      <c r="G24" s="1"/>
      <c r="H24" s="1"/>
      <c r="I24" s="1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21.6" customHeight="1" x14ac:dyDescent="0.25">
      <c r="A25" s="22">
        <v>18</v>
      </c>
      <c r="B25" s="16" t="s">
        <v>48</v>
      </c>
      <c r="C25" s="12" t="s">
        <v>51</v>
      </c>
      <c r="D25" s="17">
        <v>1265</v>
      </c>
      <c r="E25" s="23"/>
      <c r="F25" s="24">
        <f t="shared" si="5"/>
        <v>0</v>
      </c>
      <c r="G25" s="1"/>
      <c r="H25" s="1"/>
      <c r="I25" s="1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10.8" customHeight="1" x14ac:dyDescent="0.25">
      <c r="A26" s="22">
        <v>19</v>
      </c>
      <c r="B26" s="33" t="s">
        <v>49</v>
      </c>
      <c r="C26" s="12" t="s">
        <v>51</v>
      </c>
      <c r="D26" s="17">
        <v>3820</v>
      </c>
      <c r="E26" s="23"/>
      <c r="F26" s="24">
        <f t="shared" si="5"/>
        <v>0</v>
      </c>
      <c r="G26" s="1"/>
      <c r="H26" s="1"/>
      <c r="I26" s="1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10.8" customHeight="1" x14ac:dyDescent="0.25">
      <c r="A27" s="22">
        <v>20</v>
      </c>
      <c r="B27" s="33" t="s">
        <v>50</v>
      </c>
      <c r="C27" s="12" t="s">
        <v>15</v>
      </c>
      <c r="D27" s="17">
        <v>121</v>
      </c>
      <c r="E27" s="23"/>
      <c r="F27" s="24">
        <f t="shared" si="5"/>
        <v>0</v>
      </c>
      <c r="G27" s="1"/>
      <c r="H27" s="1"/>
      <c r="I27" s="1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15" customFormat="1" ht="12.6" customHeight="1" x14ac:dyDescent="0.25">
      <c r="A28" s="52" t="s">
        <v>21</v>
      </c>
      <c r="B28" s="53"/>
      <c r="C28" s="53"/>
      <c r="D28" s="53"/>
      <c r="E28" s="53"/>
      <c r="F28" s="54"/>
      <c r="G28" s="14"/>
      <c r="H28" s="14"/>
      <c r="I28" s="14"/>
      <c r="J28" s="14"/>
    </row>
    <row r="29" spans="1:50" s="4" customFormat="1" ht="10.8" customHeight="1" x14ac:dyDescent="0.25">
      <c r="A29" s="22">
        <v>21</v>
      </c>
      <c r="B29" s="27" t="s">
        <v>22</v>
      </c>
      <c r="C29" s="25" t="s">
        <v>14</v>
      </c>
      <c r="D29" s="28">
        <v>2</v>
      </c>
      <c r="E29" s="26"/>
      <c r="F29" s="24">
        <f>SUM(D29*E29)</f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</row>
    <row r="30" spans="1:50" s="15" customFormat="1" ht="10.8" customHeight="1" x14ac:dyDescent="0.25">
      <c r="A30" s="22">
        <v>22</v>
      </c>
      <c r="B30" s="16" t="s">
        <v>32</v>
      </c>
      <c r="C30" s="25" t="s">
        <v>14</v>
      </c>
      <c r="D30" s="29">
        <v>2</v>
      </c>
      <c r="E30" s="30"/>
      <c r="F30" s="24">
        <f>SUM(D30*E30)</f>
        <v>0</v>
      </c>
      <c r="G30" s="14"/>
      <c r="H30" s="14"/>
      <c r="I30" s="14"/>
      <c r="J30" s="14"/>
    </row>
    <row r="31" spans="1:50" s="4" customFormat="1" ht="21.6" customHeight="1" x14ac:dyDescent="0.25">
      <c r="A31" s="22">
        <v>23</v>
      </c>
      <c r="B31" s="27" t="s">
        <v>25</v>
      </c>
      <c r="C31" s="25" t="s">
        <v>14</v>
      </c>
      <c r="D31" s="28">
        <v>1</v>
      </c>
      <c r="E31" s="26"/>
      <c r="F31" s="24">
        <f t="shared" ref="F31:F32" si="6">SUM(D31*E31)</f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</row>
    <row r="32" spans="1:50" s="4" customFormat="1" ht="32.4" customHeight="1" thickBot="1" x14ac:dyDescent="0.3">
      <c r="A32" s="31">
        <v>24</v>
      </c>
      <c r="B32" s="38" t="s">
        <v>23</v>
      </c>
      <c r="C32" s="10" t="s">
        <v>24</v>
      </c>
      <c r="D32" s="39">
        <v>1</v>
      </c>
      <c r="E32" s="40"/>
      <c r="F32" s="32">
        <f t="shared" si="6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</row>
    <row r="33" spans="1:198" ht="15" customHeight="1" x14ac:dyDescent="0.25">
      <c r="A33" s="8"/>
      <c r="C33" s="42" t="s">
        <v>2</v>
      </c>
      <c r="D33" s="43"/>
      <c r="E33" s="44">
        <f>SUM(F8:F32)</f>
        <v>0</v>
      </c>
      <c r="F33" s="45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</row>
    <row r="34" spans="1:198" ht="15" customHeight="1" x14ac:dyDescent="0.25">
      <c r="A34" s="8"/>
      <c r="C34" s="46" t="s">
        <v>8</v>
      </c>
      <c r="D34" s="47"/>
      <c r="E34" s="48">
        <f>E33*0.2</f>
        <v>0</v>
      </c>
      <c r="F34" s="49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</row>
    <row r="35" spans="1:198" ht="15" customHeight="1" thickBot="1" x14ac:dyDescent="0.3">
      <c r="A35" s="11"/>
      <c r="C35" s="42" t="s">
        <v>0</v>
      </c>
      <c r="D35" s="43"/>
      <c r="E35" s="50">
        <f>E33+E34</f>
        <v>0</v>
      </c>
      <c r="F35" s="51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</row>
    <row r="36" spans="1:198" s="13" customFormat="1" ht="12.75" customHeight="1" x14ac:dyDescent="0.25">
      <c r="A36" s="41" t="s">
        <v>9</v>
      </c>
      <c r="B36" s="41"/>
      <c r="C36" s="41"/>
      <c r="D36" s="41"/>
      <c r="E36" s="41"/>
      <c r="F36" s="41"/>
    </row>
    <row r="37" spans="1:198" s="13" customFormat="1" ht="12.75" customHeight="1" x14ac:dyDescent="0.25">
      <c r="A37" s="41" t="s">
        <v>10</v>
      </c>
      <c r="B37" s="41"/>
      <c r="C37" s="41"/>
      <c r="D37" s="41"/>
      <c r="E37" s="41"/>
      <c r="F37" s="41"/>
    </row>
    <row r="38" spans="1:198" s="13" customFormat="1" ht="12.75" customHeight="1" x14ac:dyDescent="0.25">
      <c r="A38" s="41" t="s">
        <v>11</v>
      </c>
      <c r="B38" s="41"/>
      <c r="C38" s="41"/>
      <c r="D38" s="41"/>
      <c r="E38" s="41"/>
      <c r="F38" s="41"/>
    </row>
    <row r="39" spans="1:198" s="13" customFormat="1" ht="12.75" customHeight="1" x14ac:dyDescent="0.25">
      <c r="A39" s="3"/>
      <c r="B39" s="41" t="s">
        <v>12</v>
      </c>
      <c r="C39" s="41"/>
      <c r="D39" s="41"/>
      <c r="E39" s="41"/>
      <c r="F39" s="41"/>
    </row>
    <row r="40" spans="1:198" s="13" customFormat="1" ht="12.75" customHeight="1" x14ac:dyDescent="0.25">
      <c r="A40" s="41" t="s">
        <v>29</v>
      </c>
      <c r="B40" s="41"/>
      <c r="C40" s="41"/>
      <c r="D40" s="41"/>
      <c r="E40" s="41"/>
      <c r="F40" s="41"/>
    </row>
    <row r="41" spans="1:198" s="13" customFormat="1" ht="12.75" customHeight="1" x14ac:dyDescent="0.25">
      <c r="A41" s="41" t="s">
        <v>19</v>
      </c>
      <c r="B41" s="41"/>
      <c r="C41" s="41"/>
      <c r="D41" s="41"/>
      <c r="E41" s="41"/>
      <c r="F41" s="41"/>
    </row>
    <row r="42" spans="1:198" s="13" customFormat="1" ht="12.75" customHeight="1" x14ac:dyDescent="0.25">
      <c r="A42" s="41" t="s">
        <v>18</v>
      </c>
      <c r="B42" s="41"/>
      <c r="C42" s="41"/>
      <c r="D42" s="41"/>
      <c r="E42" s="41"/>
      <c r="F42" s="41"/>
    </row>
    <row r="43" spans="1:198" s="13" customFormat="1" ht="12.75" customHeight="1" x14ac:dyDescent="0.25">
      <c r="A43" s="3"/>
      <c r="B43" s="41" t="s">
        <v>17</v>
      </c>
      <c r="C43" s="41"/>
      <c r="D43" s="41"/>
      <c r="E43" s="41"/>
      <c r="F43" s="41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</row>
    <row r="44" spans="1:198" s="13" customFormat="1" ht="12.75" customHeight="1" x14ac:dyDescent="0.25">
      <c r="A44" s="41" t="s">
        <v>30</v>
      </c>
      <c r="B44" s="41"/>
      <c r="C44" s="41"/>
      <c r="D44" s="41"/>
      <c r="E44" s="41"/>
      <c r="F44" s="41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</row>
    <row r="45" spans="1:198" s="13" customFormat="1" ht="12.75" customHeight="1" x14ac:dyDescent="0.25">
      <c r="A45" s="3"/>
      <c r="B45" s="41" t="s">
        <v>31</v>
      </c>
      <c r="C45" s="41"/>
      <c r="D45" s="41"/>
      <c r="E45" s="41"/>
      <c r="F45" s="41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</row>
    <row r="46" spans="1:198" s="13" customFormat="1" x14ac:dyDescent="0.25">
      <c r="A46" s="41" t="s">
        <v>20</v>
      </c>
      <c r="B46" s="41"/>
      <c r="C46" s="41"/>
      <c r="D46" s="41"/>
      <c r="E46" s="41"/>
      <c r="F46" s="41"/>
    </row>
    <row r="47" spans="1:198" s="13" customFormat="1" x14ac:dyDescent="0.25">
      <c r="A47" s="3"/>
      <c r="B47" s="41" t="s">
        <v>27</v>
      </c>
      <c r="C47" s="41"/>
      <c r="D47" s="41"/>
      <c r="E47" s="41"/>
      <c r="F47" s="41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</row>
    <row r="48" spans="1:198" s="13" customFormat="1" x14ac:dyDescent="0.25">
      <c r="A48" s="3"/>
      <c r="B48" s="41" t="s">
        <v>28</v>
      </c>
      <c r="C48" s="41"/>
      <c r="D48" s="41"/>
      <c r="E48" s="41"/>
      <c r="F48" s="41"/>
    </row>
  </sheetData>
  <mergeCells count="27">
    <mergeCell ref="A28:F28"/>
    <mergeCell ref="A1:F1"/>
    <mergeCell ref="A5:A7"/>
    <mergeCell ref="B5:B7"/>
    <mergeCell ref="C5:C7"/>
    <mergeCell ref="D5:D6"/>
    <mergeCell ref="E5:E7"/>
    <mergeCell ref="F5:F7"/>
    <mergeCell ref="A36:F36"/>
    <mergeCell ref="A37:F37"/>
    <mergeCell ref="A38:F38"/>
    <mergeCell ref="C33:D33"/>
    <mergeCell ref="E33:F33"/>
    <mergeCell ref="C34:D34"/>
    <mergeCell ref="E34:F34"/>
    <mergeCell ref="C35:D35"/>
    <mergeCell ref="E35:F35"/>
    <mergeCell ref="B39:F39"/>
    <mergeCell ref="B48:F48"/>
    <mergeCell ref="B47:F47"/>
    <mergeCell ref="A46:F46"/>
    <mergeCell ref="B45:F45"/>
    <mergeCell ref="A44:F44"/>
    <mergeCell ref="B43:F43"/>
    <mergeCell ref="A42:F42"/>
    <mergeCell ref="A41:F41"/>
    <mergeCell ref="A40:F40"/>
  </mergeCells>
  <phoneticPr fontId="2" type="noConversion"/>
  <conditionalFormatting sqref="A28:A30">
    <cfRule type="cellIs" dxfId="1" priority="133" stopIfTrue="1" operator="equal">
      <formula>0</formula>
    </cfRule>
  </conditionalFormatting>
  <conditionalFormatting sqref="B1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3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2023-02-22T12:28:49Z</dcterms:modified>
</cp:coreProperties>
</file>